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nemany\Documents\Payment 2022\"/>
    </mc:Choice>
  </mc:AlternateContent>
  <xr:revisionPtr revIDLastSave="0" documentId="8_{022B9F85-2E3A-494D-8632-FA4F905F8E29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Rates agreed by UNICEF, WHO, GAVI, and Ministry of Health</t>
        </r>
      </text>
    </comment>
  </commentList>
</comments>
</file>

<file path=xl/sharedStrings.xml><?xml version="1.0" encoding="utf-8"?>
<sst xmlns="http://schemas.openxmlformats.org/spreadsheetml/2006/main" count="126" uniqueCount="111">
  <si>
    <t xml:space="preserve">UN </t>
  </si>
  <si>
    <t>Govt*</t>
  </si>
  <si>
    <t xml:space="preserve"> Lao KIP</t>
  </si>
  <si>
    <t xml:space="preserve">Food and accommodation allowances: within country </t>
  </si>
  <si>
    <t>Per diem</t>
  </si>
  <si>
    <t>Accom</t>
  </si>
  <si>
    <t>Total</t>
  </si>
  <si>
    <t>4.1.1</t>
  </si>
  <si>
    <t>- President of the country, chair of the National Assembly and Prime Minister</t>
  </si>
  <si>
    <t>- Vice-President of the country, Vice-Chair of the National Assembly, and Deputy Prime Minister</t>
  </si>
  <si>
    <t xml:space="preserve">- Ministers, deputy ministers, and equivalent </t>
  </si>
  <si>
    <t>- Administrative positions Type 1</t>
  </si>
  <si>
    <t>- Administrative positions Types 2 and 3</t>
  </si>
  <si>
    <t>- Administrative positions Type 4 and lower</t>
  </si>
  <si>
    <t>Note: Please see Annex 1 for the list of Administrative Position Types</t>
  </si>
  <si>
    <t>Where meals are provided by the organisers, a deduction from the Per diem should be made in accordance with the following:</t>
  </si>
  <si>
    <t xml:space="preserve"> - Accommodation allowance includes an allowance for breakfast (no deduction)</t>
  </si>
  <si>
    <t xml:space="preserve"> - Lunch is considered as 50% of Per diem (50,000 Kip)</t>
  </si>
  <si>
    <t xml:space="preserve"> - Evening meal is considered as 50% of Per diem (50,000 Kip)</t>
  </si>
  <si>
    <t>Travel costs</t>
  </si>
  <si>
    <t>4.2.3</t>
  </si>
  <si>
    <t xml:space="preserve">Calculation for gasoline </t>
  </si>
  <si>
    <t>North</t>
  </si>
  <si>
    <t>Central</t>
  </si>
  <si>
    <t>Car</t>
  </si>
  <si>
    <t>7 Km/litre</t>
  </si>
  <si>
    <t>9 Km/litre</t>
  </si>
  <si>
    <t>Motorcycle</t>
  </si>
  <si>
    <t>10 Km/litre</t>
  </si>
  <si>
    <t xml:space="preserve">    15 Km/litre</t>
  </si>
  <si>
    <t>15 Km/litre</t>
  </si>
  <si>
    <r>
      <t xml:space="preserve">Work in urban areas (Vientiane Capital): </t>
    </r>
    <r>
      <rPr>
        <sz val="11"/>
        <color indexed="8"/>
        <rFont val="Times New Roman"/>
        <family val="1"/>
      </rPr>
      <t/>
    </r>
  </si>
  <si>
    <t xml:space="preserve"> - Car</t>
  </si>
  <si>
    <t xml:space="preserve">5 litres/day </t>
  </si>
  <si>
    <t xml:space="preserve"> - Motorcycle</t>
  </si>
  <si>
    <t xml:space="preserve">2 litres/day </t>
  </si>
  <si>
    <t>4.2.4</t>
  </si>
  <si>
    <t>For travel and official work in locations unreachable by vehicle (i.e. only reachable on foot), per diem are increased by 50,000 Kip/person/day if &gt; 5KM and 20,000 Kip/person/day if &lt;5KM</t>
  </si>
  <si>
    <t>+50,000 +20,000</t>
  </si>
  <si>
    <t xml:space="preserve">per day </t>
  </si>
  <si>
    <r>
      <t xml:space="preserve">Travel allowances for buses, boats, and airplanes should be calculated according to their </t>
    </r>
    <r>
      <rPr>
        <b/>
        <sz val="11"/>
        <rFont val="Times New Roman"/>
        <family val="1"/>
      </rPr>
      <t>actual cost</t>
    </r>
    <r>
      <rPr>
        <sz val="11"/>
        <rFont val="Times New Roman"/>
        <family val="1"/>
      </rPr>
      <t xml:space="preserve"> on the given occasion.  This includes as well the cost of vehicle rentals which will be covered at actual cost.</t>
    </r>
  </si>
  <si>
    <t>Actual cost</t>
  </si>
  <si>
    <r>
      <t xml:space="preserve">Regarding travel using state-owned vehicles, allowances for bridge tolls, barge fees, and road tolls should be calculated according to their </t>
    </r>
    <r>
      <rPr>
        <b/>
        <sz val="11"/>
        <rFont val="Times New Roman"/>
        <family val="1"/>
      </rPr>
      <t>actual cost.</t>
    </r>
  </si>
  <si>
    <t>Additional travel allowances for use of public transportation, eg. buses, tuk-tuks, boats, and taxis per a return trip</t>
  </si>
  <si>
    <t>Food and accommodation allowances: Overseas Work</t>
  </si>
  <si>
    <t>For travel outside the country that involves an overnight stay away from where the staff is permanently stationed, UN DSA rates and policy will apply</t>
  </si>
  <si>
    <t>Where meals and/or accommodation are provided by the organisers, a deduction from the Per diem should be made in accordance with the following:</t>
  </si>
  <si>
    <t xml:space="preserve"> - Accommodation: 50% of the Per diem</t>
  </si>
  <si>
    <t xml:space="preserve"> - Breakfast: 5% or 6% of the Per diem*</t>
  </si>
  <si>
    <t xml:space="preserve"> - Lunch: 10% or 12% of Per diem*</t>
  </si>
  <si>
    <t xml:space="preserve"> - Evening meal: 15% or 12% of Per diem*</t>
  </si>
  <si>
    <t>*Rate for meals will follow the policy of the sponsoring agency</t>
  </si>
  <si>
    <t xml:space="preserve">For international travel that is for greater than two months: </t>
  </si>
  <si>
    <t>In accordance with the ICSC rates in effect at time of travel for the specific location</t>
  </si>
  <si>
    <t xml:space="preserve"> - % Proportion of full DSA that applies</t>
  </si>
  <si>
    <t>Expenses for Conferences, Seminars, and Training Sessions</t>
  </si>
  <si>
    <t>person/day</t>
  </si>
  <si>
    <t>6.1.2</t>
  </si>
  <si>
    <t>- Staff assistants</t>
  </si>
  <si>
    <t>6.1.3</t>
  </si>
  <si>
    <t>Gov office</t>
  </si>
  <si>
    <t xml:space="preserve">Outside </t>
  </si>
  <si>
    <t>- conferences (100 people or more)</t>
  </si>
  <si>
    <t>Actual</t>
  </si>
  <si>
    <t>/day</t>
  </si>
  <si>
    <t>- conferences (50-100 people)</t>
  </si>
  <si>
    <t>- meetings (50 people or less)</t>
  </si>
  <si>
    <t>It is expected that government's own premises would be provided at no cost, as government's contribution to activity</t>
  </si>
  <si>
    <t>/conference</t>
  </si>
  <si>
    <t>* For conferences, seminars, and training sessions which have to be held in hotels, costs will be based on actual amounts invoiced by the hotel.</t>
  </si>
  <si>
    <r>
      <t>O</t>
    </r>
    <r>
      <rPr>
        <sz val="11"/>
        <rFont val="Times New Roman"/>
        <family val="1"/>
      </rPr>
      <t>verall conference stationery costs based on actual cost but not to exceed 20,000 Kip/person/ conference</t>
    </r>
  </si>
  <si>
    <t>/person</t>
  </si>
  <si>
    <t>Expenses for additional work</t>
  </si>
  <si>
    <t>Not considered for reimbursement by UN, as it conflicts with principle of not paying for salary type incentives.</t>
  </si>
  <si>
    <t>Translation</t>
  </si>
  <si>
    <t>Studies, report and research</t>
  </si>
  <si>
    <t>Checking and editing</t>
  </si>
  <si>
    <t>Typing</t>
  </si>
  <si>
    <t>Lecturing, orientations and chairing</t>
  </si>
  <si>
    <t>Expenses not covered by UN</t>
  </si>
  <si>
    <t>Fees for opening or closing meeting</t>
  </si>
  <si>
    <t>Alcohol, cigarettes, gifts / presents</t>
  </si>
  <si>
    <t>No DSA payable</t>
  </si>
  <si>
    <t>4.1.3</t>
  </si>
  <si>
    <r>
      <rPr>
        <b/>
        <sz val="11"/>
        <rFont val="Times New Roman"/>
        <family val="1"/>
      </rPr>
      <t>Conference banner costs</t>
    </r>
    <r>
      <rPr>
        <sz val="11"/>
        <rFont val="Times New Roman"/>
        <family val="1"/>
      </rPr>
      <t xml:space="preserve"> based on actual cost but not to exceed 500,000/conference. No banner for workshop and training</t>
    </r>
  </si>
  <si>
    <t>Journalist fee</t>
  </si>
  <si>
    <t>100,000/time/team</t>
  </si>
  <si>
    <t>Tea / drinking water / Coffee breaks *</t>
  </si>
  <si>
    <t>Government venue booking costs *</t>
  </si>
  <si>
    <t xml:space="preserve">(Applicable to UN Projects and UN-funded Activities only) </t>
  </si>
  <si>
    <t xml:space="preserve"> ref Ministry of Finance decree 4000/MOF, date 12 December 2018 (Specification of State Budget Administration Expenditures)</t>
  </si>
  <si>
    <t xml:space="preserve">Food allowances </t>
  </si>
  <si>
    <t>Varies</t>
  </si>
  <si>
    <r>
      <t xml:space="preserve">For travel within the country that involves an overnight stay </t>
    </r>
    <r>
      <rPr>
        <b/>
        <sz val="11"/>
        <rFont val="Times New Roman"/>
        <family val="1"/>
      </rPr>
      <t xml:space="preserve">away from the Province </t>
    </r>
    <r>
      <rPr>
        <sz val="11"/>
        <rFont val="Times New Roman"/>
        <family val="1"/>
      </rPr>
      <t>where the staff is permanently stationed (less than one month)</t>
    </r>
  </si>
  <si>
    <t>For travel out of duty station that does not involve an overnight stay, but the travel exceeds 8 hours
(including lunch allowance for a return travel day if return after lunch time)</t>
  </si>
  <si>
    <t xml:space="preserve"> - For overnight </t>
  </si>
  <si>
    <t>For travel within duty station between ministries, sectors in provincial capital, offices in the ditrsict</t>
  </si>
  <si>
    <t>For travel within the country that exceeds one month:</t>
  </si>
  <si>
    <t>1 m - 3m</t>
  </si>
  <si>
    <t>3m - 6m</t>
  </si>
  <si>
    <t>&gt;6m</t>
  </si>
  <si>
    <t xml:space="preserve"> - % Proportion of full DSA in 1.1 (4.1.1) that applies</t>
  </si>
  <si>
    <t>For district level officials working at the village level within their district</t>
  </si>
  <si>
    <t xml:space="preserve"> - For non-overnight (exceeds 8 hours)</t>
  </si>
  <si>
    <t>- For officials attending meetings/training/workshops that do not require an overnight stay (ref 1.2)</t>
  </si>
  <si>
    <t>For immunization outreach activities, please follow Micro-Planning guide for Health Center immunization and intergrated service delivery</t>
  </si>
  <si>
    <t>The gasoline price to be applied should be based on actual local price at the time of travel.
For immunization outreach activities, please follow Micro-Planning guide for Health Center immunization and intergrated service delivery</t>
  </si>
  <si>
    <t>Costs for out-sourced support can be reimbursed based on actual costs (subject to procurement process)</t>
  </si>
  <si>
    <r>
      <t xml:space="preserve">    </t>
    </r>
    <r>
      <rPr>
        <b/>
        <sz val="11"/>
        <rFont val="Times New Roman"/>
        <family val="1"/>
      </rPr>
      <t xml:space="preserve"> South</t>
    </r>
  </si>
  <si>
    <t>Deductions are In line with policy of sponsoring UN agency and/or with admin note as applicable</t>
  </si>
  <si>
    <t>For international travel, UN DSA rates are applied by all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</si>
</sst>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7" xfId="0" applyFont="1" applyBorder="1" applyAlignment="1">
      <alignment vertical="top" wrapText="1"/>
    </xf>
    <xf numFmtId="0" fontId="4" fillId="0" borderId="10" xfId="0" quotePrefix="1" applyFont="1" applyBorder="1" applyAlignment="1">
      <alignment vertical="center" wrapText="1"/>
    </xf>
    <xf numFmtId="0" fontId="4" fillId="0" borderId="10" xfId="0" quotePrefix="1" applyFont="1" applyBorder="1" applyAlignment="1">
      <alignment horizontal="justify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2" fillId="3" borderId="12" xfId="0" applyNumberFormat="1" applyFont="1" applyFill="1" applyBorder="1" applyAlignment="1">
      <alignment horizontal="right" vertical="center" wrapText="1"/>
    </xf>
    <xf numFmtId="0" fontId="5" fillId="3" borderId="10" xfId="0" quotePrefix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2" xfId="0" quotePrefix="1" applyFont="1" applyBorder="1" applyAlignment="1">
      <alignment vertical="center" wrapText="1"/>
    </xf>
    <xf numFmtId="164" fontId="4" fillId="3" borderId="8" xfId="1" applyNumberFormat="1" applyFont="1" applyFill="1" applyBorder="1" applyAlignment="1">
      <alignment horizontal="right" vertical="top" wrapText="1"/>
    </xf>
    <xf numFmtId="164" fontId="4" fillId="3" borderId="21" xfId="1" applyNumberFormat="1" applyFont="1" applyFill="1" applyBorder="1" applyAlignment="1">
      <alignment horizontal="right" wrapText="1"/>
    </xf>
    <xf numFmtId="0" fontId="6" fillId="0" borderId="14" xfId="0" quotePrefix="1" applyFont="1" applyBorder="1" applyAlignment="1">
      <alignment horizontal="justify" vertical="center"/>
    </xf>
    <xf numFmtId="0" fontId="4" fillId="3" borderId="14" xfId="0" applyFont="1" applyFill="1" applyBorder="1" applyAlignment="1">
      <alignment horizontal="left" vertical="top"/>
    </xf>
    <xf numFmtId="164" fontId="4" fillId="3" borderId="14" xfId="1" applyNumberFormat="1" applyFont="1" applyFill="1" applyBorder="1" applyAlignment="1">
      <alignment horizontal="right" vertical="top" wrapText="1"/>
    </xf>
    <xf numFmtId="164" fontId="4" fillId="3" borderId="30" xfId="1" applyNumberFormat="1" applyFont="1" applyFill="1" applyBorder="1" applyAlignment="1">
      <alignment horizontal="right" wrapText="1"/>
    </xf>
    <xf numFmtId="0" fontId="2" fillId="0" borderId="3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164" fontId="4" fillId="3" borderId="3" xfId="1" applyNumberFormat="1" applyFont="1" applyFill="1" applyBorder="1" applyAlignment="1">
      <alignment horizontal="right" vertical="top" wrapText="1"/>
    </xf>
    <xf numFmtId="0" fontId="4" fillId="3" borderId="31" xfId="0" applyFont="1" applyFill="1" applyBorder="1" applyAlignment="1">
      <alignment horizontal="justify" vertical="center" wrapText="1"/>
    </xf>
    <xf numFmtId="0" fontId="2" fillId="3" borderId="31" xfId="0" applyFont="1" applyFill="1" applyBorder="1" applyAlignment="1">
      <alignment horizontal="justify" vertical="center" wrapText="1"/>
    </xf>
    <xf numFmtId="0" fontId="4" fillId="3" borderId="32" xfId="0" quotePrefix="1" applyFont="1" applyFill="1" applyBorder="1" applyAlignment="1">
      <alignment horizontal="justify" vertical="center" wrapText="1"/>
    </xf>
    <xf numFmtId="0" fontId="4" fillId="3" borderId="33" xfId="0" quotePrefix="1" applyFont="1" applyFill="1" applyBorder="1" applyAlignment="1">
      <alignment horizontal="justify" vertical="center" wrapText="1"/>
    </xf>
    <xf numFmtId="0" fontId="4" fillId="3" borderId="10" xfId="0" quotePrefix="1" applyFont="1" applyFill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64" fontId="4" fillId="3" borderId="1" xfId="1" applyNumberFormat="1" applyFont="1" applyFill="1" applyBorder="1" applyAlignment="1">
      <alignment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top" wrapText="1"/>
    </xf>
    <xf numFmtId="164" fontId="4" fillId="3" borderId="8" xfId="1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vertical="center" wrapText="1"/>
    </xf>
    <xf numFmtId="3" fontId="4" fillId="3" borderId="6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top" wrapText="1"/>
    </xf>
    <xf numFmtId="164" fontId="4" fillId="3" borderId="2" xfId="1" quotePrefix="1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top"/>
    </xf>
    <xf numFmtId="164" fontId="4" fillId="3" borderId="35" xfId="1" applyNumberFormat="1" applyFont="1" applyFill="1" applyBorder="1" applyAlignment="1">
      <alignment horizontal="right" vertical="top" wrapText="1"/>
    </xf>
    <xf numFmtId="0" fontId="4" fillId="3" borderId="35" xfId="0" applyFont="1" applyFill="1" applyBorder="1" applyAlignment="1">
      <alignment horizontal="left" vertical="top"/>
    </xf>
    <xf numFmtId="0" fontId="4" fillId="3" borderId="36" xfId="0" applyFont="1" applyFill="1" applyBorder="1" applyAlignment="1">
      <alignment vertical="top"/>
    </xf>
    <xf numFmtId="164" fontId="4" fillId="3" borderId="26" xfId="1" applyNumberFormat="1" applyFont="1" applyFill="1" applyBorder="1" applyAlignment="1">
      <alignment horizontal="right" vertical="top" wrapText="1"/>
    </xf>
    <xf numFmtId="0" fontId="4" fillId="3" borderId="26" xfId="0" applyFont="1" applyFill="1" applyBorder="1" applyAlignment="1">
      <alignment horizontal="left" vertical="top"/>
    </xf>
    <xf numFmtId="0" fontId="4" fillId="3" borderId="28" xfId="0" applyFont="1" applyFill="1" applyBorder="1" applyAlignment="1">
      <alignment horizontal="left" vertical="top"/>
    </xf>
    <xf numFmtId="164" fontId="4" fillId="3" borderId="24" xfId="1" applyNumberFormat="1" applyFont="1" applyFill="1" applyBorder="1" applyAlignment="1">
      <alignment horizontal="right" vertical="top" wrapText="1"/>
    </xf>
    <xf numFmtId="0" fontId="4" fillId="3" borderId="24" xfId="0" applyFont="1" applyFill="1" applyBorder="1" applyAlignment="1">
      <alignment horizontal="left" vertical="top"/>
    </xf>
    <xf numFmtId="0" fontId="4" fillId="3" borderId="37" xfId="0" applyFont="1" applyFill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/>
    </xf>
    <xf numFmtId="0" fontId="4" fillId="3" borderId="18" xfId="0" applyFont="1" applyFill="1" applyBorder="1"/>
    <xf numFmtId="0" fontId="4" fillId="3" borderId="32" xfId="0" applyFont="1" applyFill="1" applyBorder="1" applyAlignment="1">
      <alignment horizontal="justify" vertical="center" wrapText="1"/>
    </xf>
    <xf numFmtId="164" fontId="4" fillId="3" borderId="27" xfId="1" applyNumberFormat="1" applyFont="1" applyFill="1" applyBorder="1" applyAlignment="1">
      <alignment horizontal="right" wrapText="1"/>
    </xf>
    <xf numFmtId="164" fontId="4" fillId="3" borderId="19" xfId="1" applyNumberFormat="1" applyFont="1" applyFill="1" applyBorder="1" applyAlignment="1">
      <alignment horizontal="right" wrapText="1"/>
    </xf>
    <xf numFmtId="0" fontId="4" fillId="3" borderId="20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justify" vertical="center"/>
    </xf>
    <xf numFmtId="0" fontId="4" fillId="5" borderId="32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justify" vertical="center"/>
    </xf>
    <xf numFmtId="164" fontId="4" fillId="5" borderId="11" xfId="1" applyNumberFormat="1" applyFont="1" applyFill="1" applyBorder="1" applyAlignment="1">
      <alignment horizontal="center" wrapText="1"/>
    </xf>
    <xf numFmtId="164" fontId="4" fillId="5" borderId="0" xfId="1" applyNumberFormat="1" applyFont="1" applyFill="1" applyBorder="1" applyAlignment="1">
      <alignment horizontal="center" wrapText="1"/>
    </xf>
    <xf numFmtId="164" fontId="4" fillId="5" borderId="12" xfId="1" applyNumberFormat="1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justify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164" fontId="4" fillId="5" borderId="8" xfId="1" applyNumberFormat="1" applyFont="1" applyFill="1" applyBorder="1" applyAlignment="1">
      <alignment horizontal="center" wrapText="1"/>
    </xf>
    <xf numFmtId="164" fontId="4" fillId="5" borderId="14" xfId="1" applyNumberFormat="1" applyFont="1" applyFill="1" applyBorder="1" applyAlignment="1">
      <alignment horizontal="center" wrapText="1"/>
    </xf>
    <xf numFmtId="164" fontId="4" fillId="5" borderId="9" xfId="1" applyNumberFormat="1" applyFont="1" applyFill="1" applyBorder="1" applyAlignment="1">
      <alignment horizontal="center" wrapText="1"/>
    </xf>
    <xf numFmtId="164" fontId="4" fillId="5" borderId="13" xfId="1" applyNumberFormat="1" applyFont="1" applyFill="1" applyBorder="1" applyAlignment="1">
      <alignment horizontal="center" wrapText="1"/>
    </xf>
    <xf numFmtId="164" fontId="4" fillId="5" borderId="15" xfId="1" applyNumberFormat="1" applyFont="1" applyFill="1" applyBorder="1" applyAlignment="1">
      <alignment horizontal="center" wrapText="1"/>
    </xf>
    <xf numFmtId="164" fontId="4" fillId="5" borderId="6" xfId="1" applyNumberFormat="1" applyFont="1" applyFill="1" applyBorder="1" applyAlignment="1">
      <alignment horizontal="center" wrapText="1"/>
    </xf>
    <xf numFmtId="164" fontId="4" fillId="3" borderId="2" xfId="1" applyNumberFormat="1" applyFont="1" applyFill="1" applyBorder="1" applyAlignment="1">
      <alignment horizontal="center" vertical="top" wrapText="1"/>
    </xf>
    <xf numFmtId="164" fontId="4" fillId="3" borderId="3" xfId="1" applyNumberFormat="1" applyFont="1" applyFill="1" applyBorder="1" applyAlignment="1">
      <alignment horizontal="center" vertical="top" wrapText="1"/>
    </xf>
    <xf numFmtId="164" fontId="4" fillId="3" borderId="4" xfId="1" applyNumberFormat="1" applyFont="1" applyFill="1" applyBorder="1" applyAlignment="1">
      <alignment horizontal="center" vertical="top" wrapText="1"/>
    </xf>
    <xf numFmtId="164" fontId="4" fillId="5" borderId="11" xfId="1" applyNumberFormat="1" applyFont="1" applyFill="1" applyBorder="1" applyAlignment="1">
      <alignment horizontal="center" wrapText="1"/>
    </xf>
    <xf numFmtId="164" fontId="4" fillId="5" borderId="0" xfId="1" applyNumberFormat="1" applyFont="1" applyFill="1" applyBorder="1" applyAlignment="1">
      <alignment horizontal="center" wrapText="1"/>
    </xf>
    <xf numFmtId="164" fontId="4" fillId="5" borderId="12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tabSelected="1" topLeftCell="A61" zoomScaleNormal="100" zoomScaleSheetLayoutView="100" workbookViewId="0">
      <selection activeCell="C60" sqref="C60:F60"/>
    </sheetView>
  </sheetViews>
  <sheetFormatPr defaultColWidth="8.7265625" defaultRowHeight="14" x14ac:dyDescent="0.3"/>
  <cols>
    <col min="1" max="1" width="8.7265625" style="36"/>
    <col min="2" max="2" width="8.81640625" style="37"/>
    <col min="3" max="3" width="80" style="36" customWidth="1"/>
    <col min="4" max="4" width="10.26953125" style="36" bestFit="1" customWidth="1"/>
    <col min="5" max="16384" width="8.7265625" style="36"/>
  </cols>
  <sheetData>
    <row r="1" spans="1:6" x14ac:dyDescent="0.3">
      <c r="A1" s="149" t="s">
        <v>90</v>
      </c>
      <c r="B1" s="149"/>
      <c r="C1" s="149"/>
      <c r="D1" s="149"/>
      <c r="E1" s="149"/>
      <c r="F1" s="149"/>
    </row>
    <row r="2" spans="1:6" ht="14.5" thickBot="1" x14ac:dyDescent="0.35">
      <c r="A2" s="150" t="s">
        <v>89</v>
      </c>
      <c r="B2" s="150"/>
      <c r="C2" s="150"/>
      <c r="D2" s="150"/>
      <c r="E2" s="150"/>
      <c r="F2" s="150"/>
    </row>
    <row r="3" spans="1:6" ht="15.5" thickBot="1" x14ac:dyDescent="0.35">
      <c r="A3" s="48" t="s">
        <v>0</v>
      </c>
      <c r="B3" s="47" t="s">
        <v>1</v>
      </c>
      <c r="C3" s="49"/>
      <c r="D3" s="171" t="s">
        <v>2</v>
      </c>
      <c r="E3" s="172"/>
      <c r="F3" s="173"/>
    </row>
    <row r="4" spans="1:6" ht="14.5" thickBot="1" x14ac:dyDescent="0.35">
      <c r="A4" s="50">
        <v>1</v>
      </c>
      <c r="B4" s="51">
        <v>4.0999999999999996</v>
      </c>
      <c r="C4" s="49" t="s">
        <v>3</v>
      </c>
      <c r="D4" s="50" t="s">
        <v>4</v>
      </c>
      <c r="E4" s="52" t="s">
        <v>5</v>
      </c>
      <c r="F4" s="52" t="s">
        <v>6</v>
      </c>
    </row>
    <row r="5" spans="1:6" ht="28" x14ac:dyDescent="0.3">
      <c r="A5" s="157">
        <v>1.1000000000000001</v>
      </c>
      <c r="B5" s="157" t="s">
        <v>7</v>
      </c>
      <c r="C5" s="1" t="s">
        <v>93</v>
      </c>
      <c r="D5" s="53"/>
      <c r="E5" s="53"/>
      <c r="F5" s="53"/>
    </row>
    <row r="6" spans="1:6" x14ac:dyDescent="0.3">
      <c r="A6" s="158"/>
      <c r="B6" s="158"/>
      <c r="C6" s="2" t="s">
        <v>8</v>
      </c>
      <c r="D6" s="4">
        <v>100000</v>
      </c>
      <c r="E6" s="4" t="s">
        <v>63</v>
      </c>
      <c r="F6" s="5"/>
    </row>
    <row r="7" spans="1:6" ht="28" x14ac:dyDescent="0.3">
      <c r="A7" s="158"/>
      <c r="B7" s="158"/>
      <c r="C7" s="3" t="s">
        <v>9</v>
      </c>
      <c r="D7" s="4">
        <v>100000</v>
      </c>
      <c r="E7" s="4" t="s">
        <v>63</v>
      </c>
      <c r="F7" s="5"/>
    </row>
    <row r="8" spans="1:6" x14ac:dyDescent="0.3">
      <c r="A8" s="158"/>
      <c r="B8" s="158"/>
      <c r="C8" s="3" t="s">
        <v>10</v>
      </c>
      <c r="D8" s="4">
        <v>100000</v>
      </c>
      <c r="E8" s="4">
        <v>210000</v>
      </c>
      <c r="F8" s="5">
        <f t="shared" ref="F8:F11" si="0">SUM(D8:E8)</f>
        <v>310000</v>
      </c>
    </row>
    <row r="9" spans="1:6" x14ac:dyDescent="0.3">
      <c r="A9" s="158"/>
      <c r="B9" s="158"/>
      <c r="C9" s="3" t="s">
        <v>11</v>
      </c>
      <c r="D9" s="4">
        <v>100000</v>
      </c>
      <c r="E9" s="4">
        <v>190000</v>
      </c>
      <c r="F9" s="5">
        <f t="shared" si="0"/>
        <v>290000</v>
      </c>
    </row>
    <row r="10" spans="1:6" x14ac:dyDescent="0.3">
      <c r="A10" s="158"/>
      <c r="B10" s="158"/>
      <c r="C10" s="3" t="s">
        <v>12</v>
      </c>
      <c r="D10" s="4">
        <v>100000</v>
      </c>
      <c r="E10" s="4">
        <v>170000</v>
      </c>
      <c r="F10" s="5">
        <f t="shared" si="0"/>
        <v>270000</v>
      </c>
    </row>
    <row r="11" spans="1:6" x14ac:dyDescent="0.3">
      <c r="A11" s="158"/>
      <c r="B11" s="158"/>
      <c r="C11" s="2" t="s">
        <v>13</v>
      </c>
      <c r="D11" s="4">
        <v>100000</v>
      </c>
      <c r="E11" s="4">
        <v>150000</v>
      </c>
      <c r="F11" s="5">
        <f t="shared" si="0"/>
        <v>250000</v>
      </c>
    </row>
    <row r="12" spans="1:6" x14ac:dyDescent="0.3">
      <c r="A12" s="158"/>
      <c r="B12" s="158"/>
      <c r="C12" s="6" t="s">
        <v>14</v>
      </c>
      <c r="D12" s="4"/>
      <c r="E12" s="4"/>
      <c r="F12" s="5"/>
    </row>
    <row r="13" spans="1:6" x14ac:dyDescent="0.3">
      <c r="A13" s="158"/>
      <c r="B13" s="158"/>
      <c r="C13" s="7"/>
      <c r="D13" s="4"/>
      <c r="E13" s="4"/>
      <c r="F13" s="5"/>
    </row>
    <row r="14" spans="1:6" ht="28" x14ac:dyDescent="0.3">
      <c r="A14" s="158"/>
      <c r="B14" s="158"/>
      <c r="C14" s="8" t="s">
        <v>15</v>
      </c>
      <c r="D14" s="4"/>
      <c r="E14" s="4"/>
      <c r="F14" s="5"/>
    </row>
    <row r="15" spans="1:6" x14ac:dyDescent="0.3">
      <c r="A15" s="158"/>
      <c r="B15" s="158"/>
      <c r="C15" s="7" t="s">
        <v>16</v>
      </c>
      <c r="D15" s="4"/>
      <c r="E15" s="4"/>
      <c r="F15" s="5"/>
    </row>
    <row r="16" spans="1:6" x14ac:dyDescent="0.3">
      <c r="A16" s="158"/>
      <c r="B16" s="158"/>
      <c r="C16" s="2" t="s">
        <v>17</v>
      </c>
      <c r="D16" s="4"/>
      <c r="E16" s="4"/>
      <c r="F16" s="5"/>
    </row>
    <row r="17" spans="1:6" ht="14.5" thickBot="1" x14ac:dyDescent="0.35">
      <c r="A17" s="158"/>
      <c r="B17" s="158"/>
      <c r="C17" s="7" t="s">
        <v>18</v>
      </c>
      <c r="D17" s="4"/>
      <c r="E17" s="4"/>
      <c r="F17" s="5"/>
    </row>
    <row r="18" spans="1:6" x14ac:dyDescent="0.3">
      <c r="A18" s="158"/>
      <c r="B18" s="158"/>
      <c r="C18" s="42" t="s">
        <v>97</v>
      </c>
      <c r="D18" s="43" t="s">
        <v>98</v>
      </c>
      <c r="E18" s="43" t="s">
        <v>99</v>
      </c>
      <c r="F18" s="43" t="s">
        <v>100</v>
      </c>
    </row>
    <row r="19" spans="1:6" ht="14.5" thickBot="1" x14ac:dyDescent="0.35">
      <c r="A19" s="159"/>
      <c r="B19" s="159"/>
      <c r="C19" s="9" t="s">
        <v>101</v>
      </c>
      <c r="D19" s="44">
        <v>0.7</v>
      </c>
      <c r="E19" s="44">
        <v>0.5</v>
      </c>
      <c r="F19" s="44">
        <v>0.3</v>
      </c>
    </row>
    <row r="20" spans="1:6" ht="42.5" thickBot="1" x14ac:dyDescent="0.35">
      <c r="A20" s="54">
        <v>1.2</v>
      </c>
      <c r="B20" s="54"/>
      <c r="C20" s="55" t="s">
        <v>94</v>
      </c>
      <c r="D20" s="38">
        <v>50000</v>
      </c>
      <c r="E20" s="56"/>
      <c r="F20" s="57"/>
    </row>
    <row r="21" spans="1:6" ht="28.5" thickBot="1" x14ac:dyDescent="0.35">
      <c r="A21" s="58">
        <v>1.3</v>
      </c>
      <c r="B21" s="58" t="s">
        <v>83</v>
      </c>
      <c r="C21" s="41" t="s">
        <v>96</v>
      </c>
      <c r="D21" s="154" t="s">
        <v>82</v>
      </c>
      <c r="E21" s="155"/>
      <c r="F21" s="156"/>
    </row>
    <row r="22" spans="1:6" x14ac:dyDescent="0.3">
      <c r="A22" s="179">
        <v>1.4</v>
      </c>
      <c r="B22" s="179"/>
      <c r="C22" s="10" t="s">
        <v>102</v>
      </c>
      <c r="D22" s="59"/>
      <c r="E22" s="60"/>
      <c r="F22" s="61"/>
    </row>
    <row r="23" spans="1:6" ht="15" customHeight="1" x14ac:dyDescent="0.3">
      <c r="A23" s="180"/>
      <c r="B23" s="180"/>
      <c r="C23" s="7" t="s">
        <v>95</v>
      </c>
      <c r="D23" s="39">
        <v>100000</v>
      </c>
      <c r="E23" s="62"/>
      <c r="F23" s="63"/>
    </row>
    <row r="24" spans="1:6" ht="15" customHeight="1" thickBot="1" x14ac:dyDescent="0.35">
      <c r="A24" s="181"/>
      <c r="B24" s="181"/>
      <c r="C24" s="9" t="s">
        <v>103</v>
      </c>
      <c r="D24" s="40">
        <v>50000</v>
      </c>
      <c r="E24" s="64"/>
      <c r="F24" s="65"/>
    </row>
    <row r="25" spans="1:6" ht="28.5" thickBot="1" x14ac:dyDescent="0.35">
      <c r="A25" s="45">
        <v>1.5</v>
      </c>
      <c r="B25" s="45"/>
      <c r="C25" s="46" t="s">
        <v>105</v>
      </c>
      <c r="D25" s="160" t="s">
        <v>92</v>
      </c>
      <c r="E25" s="161"/>
      <c r="F25" s="162"/>
    </row>
    <row r="26" spans="1:6" ht="14.5" thickBot="1" x14ac:dyDescent="0.35">
      <c r="A26" s="50">
        <v>2</v>
      </c>
      <c r="B26" s="50">
        <v>4.2</v>
      </c>
      <c r="C26" s="49" t="s">
        <v>19</v>
      </c>
      <c r="D26" s="169"/>
      <c r="E26" s="169"/>
      <c r="F26" s="170"/>
    </row>
    <row r="27" spans="1:6" x14ac:dyDescent="0.3">
      <c r="A27" s="157">
        <v>2.1</v>
      </c>
      <c r="B27" s="157" t="s">
        <v>20</v>
      </c>
      <c r="C27" s="11" t="s">
        <v>21</v>
      </c>
      <c r="D27" s="66" t="s">
        <v>22</v>
      </c>
      <c r="E27" s="66" t="s">
        <v>23</v>
      </c>
      <c r="F27" s="67" t="s">
        <v>108</v>
      </c>
    </row>
    <row r="28" spans="1:6" ht="28" x14ac:dyDescent="0.3">
      <c r="A28" s="158"/>
      <c r="B28" s="158"/>
      <c r="C28" s="27" t="s">
        <v>24</v>
      </c>
      <c r="D28" s="68" t="s">
        <v>25</v>
      </c>
      <c r="E28" s="68" t="s">
        <v>26</v>
      </c>
      <c r="F28" s="68" t="s">
        <v>26</v>
      </c>
    </row>
    <row r="29" spans="1:6" ht="28" x14ac:dyDescent="0.3">
      <c r="A29" s="158"/>
      <c r="B29" s="158"/>
      <c r="C29" s="12" t="s">
        <v>27</v>
      </c>
      <c r="D29" s="68" t="s">
        <v>28</v>
      </c>
      <c r="E29" s="67" t="s">
        <v>29</v>
      </c>
      <c r="F29" s="67" t="s">
        <v>30</v>
      </c>
    </row>
    <row r="30" spans="1:6" x14ac:dyDescent="0.3">
      <c r="A30" s="158"/>
      <c r="B30" s="158"/>
      <c r="C30" s="11" t="s">
        <v>31</v>
      </c>
      <c r="D30" s="68"/>
      <c r="E30" s="67"/>
      <c r="F30" s="67"/>
    </row>
    <row r="31" spans="1:6" x14ac:dyDescent="0.3">
      <c r="A31" s="158"/>
      <c r="B31" s="158"/>
      <c r="C31" s="11" t="s">
        <v>32</v>
      </c>
      <c r="D31" s="68" t="s">
        <v>33</v>
      </c>
      <c r="E31" s="67"/>
      <c r="F31" s="67"/>
    </row>
    <row r="32" spans="1:6" x14ac:dyDescent="0.3">
      <c r="A32" s="158"/>
      <c r="B32" s="158"/>
      <c r="C32" s="11" t="s">
        <v>34</v>
      </c>
      <c r="D32" s="68" t="s">
        <v>35</v>
      </c>
      <c r="E32" s="67"/>
      <c r="F32" s="67"/>
    </row>
    <row r="33" spans="1:6" ht="42.5" thickBot="1" x14ac:dyDescent="0.35">
      <c r="A33" s="159"/>
      <c r="B33" s="159"/>
      <c r="C33" s="13" t="s">
        <v>106</v>
      </c>
      <c r="D33" s="69"/>
      <c r="E33" s="69"/>
      <c r="F33" s="69"/>
    </row>
    <row r="34" spans="1:6" ht="28.5" thickBot="1" x14ac:dyDescent="0.35">
      <c r="A34" s="54">
        <v>2.2000000000000002</v>
      </c>
      <c r="B34" s="45" t="s">
        <v>36</v>
      </c>
      <c r="C34" s="28" t="s">
        <v>37</v>
      </c>
      <c r="D34" s="70" t="s">
        <v>38</v>
      </c>
      <c r="E34" s="28" t="s">
        <v>39</v>
      </c>
      <c r="F34" s="71"/>
    </row>
    <row r="35" spans="1:6" ht="42.5" thickBot="1" x14ac:dyDescent="0.35">
      <c r="A35" s="54">
        <v>2.2999999999999998</v>
      </c>
      <c r="B35" s="45" t="s">
        <v>36</v>
      </c>
      <c r="C35" s="14" t="s">
        <v>40</v>
      </c>
      <c r="D35" s="72" t="s">
        <v>41</v>
      </c>
      <c r="E35" s="73"/>
      <c r="F35" s="74"/>
    </row>
    <row r="36" spans="1:6" ht="28.5" thickBot="1" x14ac:dyDescent="0.35">
      <c r="A36" s="75">
        <v>2.4</v>
      </c>
      <c r="B36" s="76" t="s">
        <v>36</v>
      </c>
      <c r="C36" s="15" t="s">
        <v>42</v>
      </c>
      <c r="D36" s="72" t="s">
        <v>41</v>
      </c>
      <c r="E36" s="73"/>
      <c r="F36" s="74"/>
    </row>
    <row r="37" spans="1:6" ht="28.5" thickBot="1" x14ac:dyDescent="0.35">
      <c r="A37" s="75">
        <v>2.5</v>
      </c>
      <c r="B37" s="75" t="s">
        <v>36</v>
      </c>
      <c r="C37" s="16" t="s">
        <v>43</v>
      </c>
      <c r="D37" s="77">
        <v>100000</v>
      </c>
      <c r="E37" s="28"/>
      <c r="F37" s="78"/>
    </row>
    <row r="38" spans="1:6" ht="14.5" thickBot="1" x14ac:dyDescent="0.35">
      <c r="A38" s="79">
        <v>3</v>
      </c>
      <c r="B38" s="79">
        <v>5</v>
      </c>
      <c r="C38" s="80" t="s">
        <v>44</v>
      </c>
      <c r="D38" s="174"/>
      <c r="E38" s="174"/>
      <c r="F38" s="175"/>
    </row>
    <row r="39" spans="1:6" ht="28" x14ac:dyDescent="0.3">
      <c r="A39" s="157">
        <v>3.1</v>
      </c>
      <c r="B39" s="157"/>
      <c r="C39" s="17" t="s">
        <v>45</v>
      </c>
      <c r="D39" s="163" t="s">
        <v>109</v>
      </c>
      <c r="E39" s="164"/>
      <c r="F39" s="165"/>
    </row>
    <row r="40" spans="1:6" ht="28" x14ac:dyDescent="0.3">
      <c r="A40" s="158"/>
      <c r="B40" s="158"/>
      <c r="C40" s="8" t="s">
        <v>46</v>
      </c>
      <c r="D40" s="176"/>
      <c r="E40" s="177"/>
      <c r="F40" s="178"/>
    </row>
    <row r="41" spans="1:6" x14ac:dyDescent="0.3">
      <c r="A41" s="158"/>
      <c r="B41" s="158"/>
      <c r="C41" s="11" t="s">
        <v>47</v>
      </c>
      <c r="D41" s="176"/>
      <c r="E41" s="177"/>
      <c r="F41" s="178"/>
    </row>
    <row r="42" spans="1:6" x14ac:dyDescent="0.3">
      <c r="A42" s="158"/>
      <c r="B42" s="158"/>
      <c r="C42" s="11" t="s">
        <v>48</v>
      </c>
      <c r="D42" s="176"/>
      <c r="E42" s="177"/>
      <c r="F42" s="178"/>
    </row>
    <row r="43" spans="1:6" x14ac:dyDescent="0.3">
      <c r="A43" s="158"/>
      <c r="B43" s="158"/>
      <c r="C43" s="18" t="s">
        <v>49</v>
      </c>
      <c r="D43" s="176"/>
      <c r="E43" s="177"/>
      <c r="F43" s="178"/>
    </row>
    <row r="44" spans="1:6" x14ac:dyDescent="0.3">
      <c r="A44" s="158"/>
      <c r="B44" s="158"/>
      <c r="C44" s="11" t="s">
        <v>50</v>
      </c>
      <c r="D44" s="176"/>
      <c r="E44" s="177"/>
      <c r="F44" s="178"/>
    </row>
    <row r="45" spans="1:6" ht="14.5" thickBot="1" x14ac:dyDescent="0.35">
      <c r="A45" s="158"/>
      <c r="B45" s="158"/>
      <c r="C45" s="11" t="s">
        <v>51</v>
      </c>
      <c r="D45" s="176"/>
      <c r="E45" s="177"/>
      <c r="F45" s="178"/>
    </row>
    <row r="46" spans="1:6" x14ac:dyDescent="0.3">
      <c r="A46" s="158"/>
      <c r="B46" s="158"/>
      <c r="C46" s="10" t="s">
        <v>52</v>
      </c>
      <c r="D46" s="163" t="s">
        <v>53</v>
      </c>
      <c r="E46" s="164"/>
      <c r="F46" s="165"/>
    </row>
    <row r="47" spans="1:6" ht="35.5" customHeight="1" thickBot="1" x14ac:dyDescent="0.35">
      <c r="A47" s="159"/>
      <c r="B47" s="159"/>
      <c r="C47" s="9" t="s">
        <v>54</v>
      </c>
      <c r="D47" s="166"/>
      <c r="E47" s="167"/>
      <c r="F47" s="168"/>
    </row>
    <row r="48" spans="1:6" ht="14.5" thickBot="1" x14ac:dyDescent="0.35">
      <c r="A48" s="50">
        <v>4</v>
      </c>
      <c r="B48" s="50">
        <v>6.1</v>
      </c>
      <c r="C48" s="49" t="s">
        <v>55</v>
      </c>
      <c r="D48" s="169"/>
      <c r="E48" s="169"/>
      <c r="F48" s="170"/>
    </row>
    <row r="49" spans="1:6" ht="28.5" thickBot="1" x14ac:dyDescent="0.35">
      <c r="A49" s="81">
        <v>4.0999999999999996</v>
      </c>
      <c r="B49" s="45" t="s">
        <v>57</v>
      </c>
      <c r="C49" s="29" t="s">
        <v>84</v>
      </c>
      <c r="D49" s="30" t="s">
        <v>41</v>
      </c>
      <c r="E49" s="82" t="s">
        <v>68</v>
      </c>
      <c r="F49" s="83"/>
    </row>
    <row r="50" spans="1:6" ht="14.5" thickBot="1" x14ac:dyDescent="0.35">
      <c r="A50" s="84">
        <v>4.2</v>
      </c>
      <c r="B50" s="85" t="s">
        <v>59</v>
      </c>
      <c r="C50" s="31" t="s">
        <v>87</v>
      </c>
      <c r="D50" s="23">
        <v>20000</v>
      </c>
      <c r="E50" s="22" t="s">
        <v>56</v>
      </c>
      <c r="F50" s="86"/>
    </row>
    <row r="51" spans="1:6" x14ac:dyDescent="0.3">
      <c r="A51" s="132">
        <v>4.3</v>
      </c>
      <c r="B51" s="129">
        <v>6.2</v>
      </c>
      <c r="C51" s="32" t="s">
        <v>91</v>
      </c>
      <c r="D51" s="87"/>
      <c r="E51" s="88"/>
      <c r="F51" s="89"/>
    </row>
    <row r="52" spans="1:6" ht="28" x14ac:dyDescent="0.3">
      <c r="A52" s="133"/>
      <c r="B52" s="130"/>
      <c r="C52" s="33" t="s">
        <v>104</v>
      </c>
      <c r="D52" s="90">
        <v>50000</v>
      </c>
      <c r="E52" s="91" t="s">
        <v>56</v>
      </c>
      <c r="F52" s="92"/>
    </row>
    <row r="53" spans="1:6" ht="14.5" thickBot="1" x14ac:dyDescent="0.35">
      <c r="A53" s="134"/>
      <c r="B53" s="131"/>
      <c r="C53" s="34" t="s">
        <v>58</v>
      </c>
      <c r="D53" s="93">
        <v>50000</v>
      </c>
      <c r="E53" s="94" t="s">
        <v>56</v>
      </c>
      <c r="F53" s="95"/>
    </row>
    <row r="54" spans="1:6" ht="14.5" thickBot="1" x14ac:dyDescent="0.35">
      <c r="A54" s="96">
        <v>4.4000000000000004</v>
      </c>
      <c r="B54" s="97">
        <v>6.4</v>
      </c>
      <c r="C54" s="35" t="s">
        <v>85</v>
      </c>
      <c r="D54" s="143" t="s">
        <v>86</v>
      </c>
      <c r="E54" s="144"/>
      <c r="F54" s="145"/>
    </row>
    <row r="55" spans="1:6" x14ac:dyDescent="0.3">
      <c r="A55" s="151">
        <v>4.5</v>
      </c>
      <c r="B55" s="151"/>
      <c r="C55" s="25" t="s">
        <v>88</v>
      </c>
      <c r="D55" s="98" t="s">
        <v>60</v>
      </c>
      <c r="E55" s="99" t="s">
        <v>61</v>
      </c>
      <c r="F55" s="100"/>
    </row>
    <row r="56" spans="1:6" x14ac:dyDescent="0.3">
      <c r="A56" s="152"/>
      <c r="B56" s="152"/>
      <c r="C56" s="101" t="s">
        <v>62</v>
      </c>
      <c r="D56" s="102">
        <v>1000000</v>
      </c>
      <c r="E56" s="103" t="s">
        <v>63</v>
      </c>
      <c r="F56" s="104" t="s">
        <v>64</v>
      </c>
    </row>
    <row r="57" spans="1:6" x14ac:dyDescent="0.3">
      <c r="A57" s="152"/>
      <c r="B57" s="152"/>
      <c r="C57" s="101" t="s">
        <v>65</v>
      </c>
      <c r="D57" s="102">
        <v>500000</v>
      </c>
      <c r="E57" s="103" t="s">
        <v>63</v>
      </c>
      <c r="F57" s="104" t="s">
        <v>64</v>
      </c>
    </row>
    <row r="58" spans="1:6" x14ac:dyDescent="0.3">
      <c r="A58" s="152"/>
      <c r="B58" s="152"/>
      <c r="C58" s="101" t="s">
        <v>66</v>
      </c>
      <c r="D58" s="102">
        <v>300000</v>
      </c>
      <c r="E58" s="103" t="s">
        <v>63</v>
      </c>
      <c r="F58" s="104" t="s">
        <v>64</v>
      </c>
    </row>
    <row r="59" spans="1:6" ht="28" x14ac:dyDescent="0.3">
      <c r="A59" s="152"/>
      <c r="B59" s="152"/>
      <c r="C59" s="26" t="s">
        <v>67</v>
      </c>
      <c r="D59" s="24"/>
      <c r="E59" s="20"/>
      <c r="F59" s="105"/>
    </row>
    <row r="60" spans="1:6" ht="35.5" customHeight="1" thickBot="1" x14ac:dyDescent="0.35">
      <c r="A60" s="153"/>
      <c r="B60" s="153"/>
      <c r="C60" s="182" t="s">
        <v>69</v>
      </c>
      <c r="D60" s="182"/>
      <c r="E60" s="182"/>
      <c r="F60" s="182"/>
    </row>
    <row r="61" spans="1:6" ht="30" thickBot="1" x14ac:dyDescent="0.35">
      <c r="A61" s="106">
        <v>4.5999999999999996</v>
      </c>
      <c r="B61" s="54">
        <v>6.5</v>
      </c>
      <c r="C61" s="21" t="s">
        <v>70</v>
      </c>
      <c r="D61" s="19" t="s">
        <v>41</v>
      </c>
      <c r="E61" s="22" t="s">
        <v>71</v>
      </c>
      <c r="F61" s="107"/>
    </row>
    <row r="62" spans="1:6" ht="14.5" thickBot="1" x14ac:dyDescent="0.35">
      <c r="A62" s="108"/>
      <c r="B62" s="108">
        <v>13</v>
      </c>
      <c r="C62" s="109" t="s">
        <v>72</v>
      </c>
      <c r="D62" s="135"/>
      <c r="E62" s="135"/>
      <c r="F62" s="136"/>
    </row>
    <row r="63" spans="1:6" ht="28" x14ac:dyDescent="0.3">
      <c r="A63" s="183"/>
      <c r="B63" s="110"/>
      <c r="C63" s="111" t="s">
        <v>73</v>
      </c>
      <c r="D63" s="137"/>
      <c r="E63" s="138"/>
      <c r="F63" s="139"/>
    </row>
    <row r="64" spans="1:6" ht="28" x14ac:dyDescent="0.3">
      <c r="A64" s="184"/>
      <c r="B64" s="112"/>
      <c r="C64" s="113" t="s">
        <v>107</v>
      </c>
      <c r="D64" s="114"/>
      <c r="E64" s="115"/>
      <c r="F64" s="116"/>
    </row>
    <row r="65" spans="1:6" x14ac:dyDescent="0.3">
      <c r="A65" s="184"/>
      <c r="B65" s="112">
        <v>13.1</v>
      </c>
      <c r="C65" s="113" t="s">
        <v>74</v>
      </c>
      <c r="D65" s="114"/>
      <c r="E65" s="115"/>
      <c r="F65" s="116"/>
    </row>
    <row r="66" spans="1:6" x14ac:dyDescent="0.3">
      <c r="A66" s="184"/>
      <c r="B66" s="112">
        <v>13.2</v>
      </c>
      <c r="C66" s="113" t="s">
        <v>75</v>
      </c>
      <c r="D66" s="146"/>
      <c r="E66" s="147"/>
      <c r="F66" s="148"/>
    </row>
    <row r="67" spans="1:6" x14ac:dyDescent="0.3">
      <c r="A67" s="184"/>
      <c r="B67" s="112">
        <v>13.3</v>
      </c>
      <c r="C67" s="113" t="s">
        <v>76</v>
      </c>
      <c r="D67" s="146"/>
      <c r="E67" s="147"/>
      <c r="F67" s="148"/>
    </row>
    <row r="68" spans="1:6" x14ac:dyDescent="0.3">
      <c r="A68" s="184"/>
      <c r="B68" s="112">
        <v>13.4</v>
      </c>
      <c r="C68" s="113" t="s">
        <v>77</v>
      </c>
      <c r="D68" s="146"/>
      <c r="E68" s="147"/>
      <c r="F68" s="148"/>
    </row>
    <row r="69" spans="1:6" ht="14.5" thickBot="1" x14ac:dyDescent="0.35">
      <c r="A69" s="185"/>
      <c r="B69" s="117">
        <v>13.5</v>
      </c>
      <c r="C69" s="118" t="s">
        <v>78</v>
      </c>
      <c r="D69" s="140"/>
      <c r="E69" s="141"/>
      <c r="F69" s="142"/>
    </row>
    <row r="70" spans="1:6" ht="14.5" thickBot="1" x14ac:dyDescent="0.35">
      <c r="A70" s="119"/>
      <c r="B70" s="108"/>
      <c r="C70" s="120" t="s">
        <v>79</v>
      </c>
      <c r="D70" s="135"/>
      <c r="E70" s="135"/>
      <c r="F70" s="136"/>
    </row>
    <row r="71" spans="1:6" x14ac:dyDescent="0.3">
      <c r="A71" s="127"/>
      <c r="B71" s="121"/>
      <c r="C71" s="122" t="s">
        <v>80</v>
      </c>
      <c r="D71" s="137"/>
      <c r="E71" s="138"/>
      <c r="F71" s="139"/>
    </row>
    <row r="72" spans="1:6" ht="14.5" thickBot="1" x14ac:dyDescent="0.35">
      <c r="A72" s="128"/>
      <c r="B72" s="117"/>
      <c r="C72" s="118" t="s">
        <v>81</v>
      </c>
      <c r="D72" s="140"/>
      <c r="E72" s="141"/>
      <c r="F72" s="142"/>
    </row>
    <row r="73" spans="1:6" x14ac:dyDescent="0.3">
      <c r="A73" s="123"/>
      <c r="B73" s="124"/>
      <c r="C73" s="123"/>
      <c r="D73" s="123"/>
      <c r="E73" s="123"/>
      <c r="F73" s="123"/>
    </row>
    <row r="74" spans="1:6" ht="14.5" x14ac:dyDescent="0.35">
      <c r="A74" s="125"/>
      <c r="B74" s="126" t="s">
        <v>110</v>
      </c>
      <c r="C74" s="123"/>
      <c r="D74" s="123"/>
      <c r="E74" s="123"/>
      <c r="F74" s="123"/>
    </row>
  </sheetData>
  <mergeCells count="35">
    <mergeCell ref="A22:A24"/>
    <mergeCell ref="B22:B24"/>
    <mergeCell ref="D69:F69"/>
    <mergeCell ref="A39:A47"/>
    <mergeCell ref="B39:B47"/>
    <mergeCell ref="C60:F60"/>
    <mergeCell ref="A63:A69"/>
    <mergeCell ref="A1:F1"/>
    <mergeCell ref="A2:F2"/>
    <mergeCell ref="A55:A60"/>
    <mergeCell ref="B55:B60"/>
    <mergeCell ref="D21:F21"/>
    <mergeCell ref="A5:A19"/>
    <mergeCell ref="B5:B19"/>
    <mergeCell ref="D25:F25"/>
    <mergeCell ref="D46:F47"/>
    <mergeCell ref="D48:F48"/>
    <mergeCell ref="D3:F3"/>
    <mergeCell ref="D26:F26"/>
    <mergeCell ref="B27:B33"/>
    <mergeCell ref="D38:F38"/>
    <mergeCell ref="D39:F45"/>
    <mergeCell ref="A27:A33"/>
    <mergeCell ref="A71:A72"/>
    <mergeCell ref="B51:B53"/>
    <mergeCell ref="A51:A53"/>
    <mergeCell ref="D70:F70"/>
    <mergeCell ref="D71:F71"/>
    <mergeCell ref="D72:F72"/>
    <mergeCell ref="D54:F54"/>
    <mergeCell ref="D62:F62"/>
    <mergeCell ref="D63:F63"/>
    <mergeCell ref="D66:F66"/>
    <mergeCell ref="D67:F67"/>
    <mergeCell ref="D68:F68"/>
  </mergeCells>
  <pageMargins left="0.25" right="0.25" top="0.75" bottom="0.75" header="0.3" footer="0.3"/>
  <pageSetup paperSize="9" scale="80" fitToHeight="0" orientation="portrait" horizontalDpi="300" verticalDpi="300" r:id="rId1"/>
  <headerFooter>
    <oddHeader xml:space="preserve">&amp;L  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PHOMMAVONG Phasouk</dc:creator>
  <cp:lastModifiedBy>Phonemany</cp:lastModifiedBy>
  <cp:lastPrinted>2022-02-24T08:06:35Z</cp:lastPrinted>
  <dcterms:created xsi:type="dcterms:W3CDTF">2019-06-06T01:49:14Z</dcterms:created>
  <dcterms:modified xsi:type="dcterms:W3CDTF">2022-05-26T00:58:56Z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